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<sst xmlns="http://schemas.openxmlformats.org/spreadsheetml/2006/main" count="26" uniqueCount="25">
  <si>
    <t>Método calibración escala calibración depósito combustible</t>
  </si>
  <si>
    <t>Largo</t>
  </si>
  <si>
    <t>Ancho</t>
  </si>
  <si>
    <t>Alto</t>
  </si>
  <si>
    <t>Longitud varilla aceite</t>
  </si>
  <si>
    <t>Zona ciega superior varilla aceite</t>
  </si>
  <si>
    <t>Zona ciega inferior varilla aceite</t>
  </si>
  <si>
    <t>Medición posición inferior</t>
  </si>
  <si>
    <t>Measure high position</t>
  </si>
  <si>
    <t>Ámbito aplicación</t>
  </si>
  <si>
    <t>Altura detección varilla aceite</t>
  </si>
  <si>
    <t>Valor teórico barra aceite ad</t>
  </si>
  <si>
    <t>Cantidad combustible (L)</t>
  </si>
  <si>
    <t>Espesor pared del tanque</t>
  </si>
  <si>
    <t>Radio del filete inferior</t>
  </si>
  <si>
    <t>Radio del filete superior</t>
  </si>
  <si>
    <t>Nota importante:</t>
  </si>
  <si>
    <t>¡El azul es entrada del usuario!</t>
  </si>
  <si>
    <t>¡No se muevan los datos azules claros!</t>
  </si>
  <si>
    <t>¡Longitud varilla inferior o igual a altura del tanque!</t>
  </si>
  <si>
    <t>Descripción del relleno (en mm):</t>
  </si>
  <si>
    <t>1.Rellene los parámetros longitud, anchura altura del tanque rectangular.
2. Para longitud varilla aceite, por favor complete longitud en placa identificación varilla aceite, as í como zona ciega superior zona ciega inferior. Por ejemplo, placa identificación varilla aceite está marcada con 660 mm,
La longitud varilla aceite es longitud entre superficie inferior brida extremo varilla aceite. 
3. Rellene espesor lata. Predeterminado: 3
4. Si cliente solicita un volumen propio. Rellene número clientes.
5. Llene salida tensión en tensión máxima salida varilla aceite.
6. acuerdo con tipo varilla aceite utilizado por usuario, seleccione salida varilla aceite correspondiente como valor calibración.
7. valor teórico del aceite se utiliza como valor calibración del aceite. Si usuario proporciona volumen del tanque, debe utilizar valor del volumen combustible del cliente. ","</t>
  </si>
  <si>
    <t>Método calibración de la escala</t>
  </si>
  <si>
    <t>Calculated value</t>
  </si>
  <si>
    <t>Manual input</t>
  </si>
</sst>
</file>

<file path=xl/styles.xml><?xml version="1.0" encoding="utf-8"?>
<styleSheet xmlns="http://schemas.openxmlformats.org/spreadsheetml/2006/main">
  <numFmts count="7">
    <numFmt numFmtId="44" formatCode="_ &quot;￥&quot;* #,##0.00_ ;_ &quot;￥&quot;* \-#,##0.00_ ;_ &quot;￥&quot;* &quot;-&quot;??_ ;_ @_ "/>
    <numFmt numFmtId="176" formatCode="0.0000_);[Red]\(0.0000\)"/>
    <numFmt numFmtId="42" formatCode="_ &quot;￥&quot;* #,##0_ ;_ &quot;￥&quot;* \-#,##0_ ;_ &quot;￥&quot;* &quot;-&quot;_ ;_ @_ "/>
    <numFmt numFmtId="177" formatCode="0_ "/>
    <numFmt numFmtId="43" formatCode="_ * #,##0.00_ ;_ * \-#,##0.00_ ;_ * &quot;-&quot;??_ ;_ @_ "/>
    <numFmt numFmtId="41" formatCode="_ * #,##0_ ;_ * \-#,##0_ ;_ * &quot;-&quot;_ ;_ @_ "/>
    <numFmt numFmtId="178" formatCode="0_);[Red]\(0\)"/>
  </numFmts>
  <fonts count="37">
    <font>
      <sz val="11"/>
      <color indexed="8"/>
      <name val="宋体"/>
      <charset val="134"/>
    </font>
    <font>
      <sz val="12"/>
      <color indexed="8"/>
      <name val="微软雅黑"/>
      <charset val="134"/>
    </font>
    <font>
      <sz val="11"/>
      <color indexed="8"/>
      <name val="微软雅黑"/>
      <charset val="134"/>
    </font>
    <font>
      <b/>
      <sz val="16"/>
      <color indexed="8"/>
      <name val="微软雅黑"/>
      <charset val="134"/>
    </font>
    <font>
      <i/>
      <sz val="11"/>
      <color theme="0"/>
      <name val="微软雅黑"/>
      <charset val="134"/>
    </font>
    <font>
      <b/>
      <sz val="11"/>
      <name val="微软雅黑"/>
      <charset val="134"/>
    </font>
    <font>
      <sz val="11"/>
      <name val="微软雅黑"/>
      <charset val="134"/>
    </font>
    <font>
      <b/>
      <sz val="26"/>
      <color indexed="62"/>
      <name val="微软雅黑"/>
      <charset val="134"/>
    </font>
    <font>
      <sz val="11"/>
      <color indexed="62"/>
      <name val="微软雅黑"/>
      <charset val="134"/>
    </font>
    <font>
      <b/>
      <sz val="11"/>
      <color indexed="10"/>
      <name val="微软雅黑"/>
      <charset val="134"/>
    </font>
    <font>
      <b/>
      <sz val="11"/>
      <color indexed="8"/>
      <name val="微软雅黑"/>
      <charset val="134"/>
    </font>
    <font>
      <sz val="12"/>
      <color indexed="62"/>
      <name val="微软雅黑"/>
      <charset val="134"/>
    </font>
    <font>
      <b/>
      <sz val="14"/>
      <color indexed="8"/>
      <name val="微软雅黑"/>
      <charset val="134"/>
    </font>
    <font>
      <b/>
      <sz val="11"/>
      <color theme="4" tint="-0.249977111117893"/>
      <name val="微软雅黑"/>
      <charset val="134"/>
    </font>
    <font>
      <b/>
      <sz val="12"/>
      <color indexed="62"/>
      <name val="微软雅黑"/>
      <charset val="134"/>
    </font>
    <font>
      <b/>
      <sz val="10"/>
      <color indexed="62"/>
      <name val="微软雅黑"/>
      <charset val="134"/>
    </font>
    <font>
      <sz val="11"/>
      <color theme="0"/>
      <name val="宋体"/>
      <charset val="0"/>
      <scheme val="minor"/>
    </font>
    <font>
      <sz val="11"/>
      <color theme="1"/>
      <name val="宋体"/>
      <charset val="0"/>
      <scheme val="minor"/>
    </font>
    <font>
      <sz val="11"/>
      <color theme="1"/>
      <name val="宋体"/>
      <charset val="134"/>
      <scheme val="minor"/>
    </font>
    <font>
      <sz val="11"/>
      <color rgb="FF9C0006"/>
      <name val="宋体"/>
      <charset val="0"/>
      <scheme val="minor"/>
    </font>
    <font>
      <b/>
      <sz val="11"/>
      <color theme="1"/>
      <name val="宋体"/>
      <charset val="0"/>
      <scheme val="minor"/>
    </font>
    <font>
      <i/>
      <sz val="11"/>
      <color rgb="FF7F7F7F"/>
      <name val="宋体"/>
      <charset val="0"/>
      <scheme val="minor"/>
    </font>
    <font>
      <u/>
      <sz val="11"/>
      <color rgb="FF0000FF"/>
      <name val="宋体"/>
      <charset val="0"/>
      <scheme val="minor"/>
    </font>
    <font>
      <sz val="11"/>
      <color rgb="FF3F3F76"/>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sz val="11"/>
      <color rgb="FF9C6500"/>
      <name val="宋体"/>
      <charset val="0"/>
      <scheme val="minor"/>
    </font>
    <font>
      <sz val="11"/>
      <color rgb="FFFA7D00"/>
      <name val="宋体"/>
      <charset val="0"/>
      <scheme val="minor"/>
    </font>
    <font>
      <b/>
      <sz val="11"/>
      <color rgb="FFFA7D00"/>
      <name val="宋体"/>
      <charset val="0"/>
      <scheme val="minor"/>
    </font>
    <font>
      <sz val="11"/>
      <color indexed="8"/>
      <name val="宋体"/>
      <charset val="134"/>
    </font>
    <font>
      <b/>
      <sz val="11"/>
      <color rgb="FFFFFFFF"/>
      <name val="宋体"/>
      <charset val="0"/>
      <scheme val="minor"/>
    </font>
  </fonts>
  <fills count="38">
    <fill>
      <patternFill patternType="none"/>
    </fill>
    <fill>
      <patternFill patternType="gray125"/>
    </fill>
    <fill>
      <patternFill patternType="solid">
        <fgColor rgb="FF4BD0FF"/>
        <bgColor indexed="64"/>
      </patternFill>
    </fill>
    <fill>
      <patternFill patternType="solid">
        <fgColor rgb="FFA4E1F6"/>
        <bgColor indexed="64"/>
      </patternFill>
    </fill>
    <fill>
      <patternFill patternType="solid">
        <fgColor theme="0"/>
        <bgColor indexed="64"/>
      </patternFill>
    </fill>
    <fill>
      <patternFill patternType="solid">
        <fgColor indexed="10"/>
        <bgColor indexed="64"/>
      </patternFill>
    </fill>
    <fill>
      <patternFill patternType="solid">
        <fgColor theme="0" tint="-0.249977111117893"/>
        <bgColor indexed="64"/>
      </patternFill>
    </fill>
    <fill>
      <patternFill patternType="solid">
        <fgColor theme="7"/>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rgb="FFC6EFCE"/>
        <bgColor indexed="64"/>
      </patternFill>
    </fill>
    <fill>
      <patternFill patternType="solid">
        <fgColor theme="6"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18" fillId="0" borderId="0" applyFont="0" applyFill="0" applyBorder="0" applyAlignment="0" applyProtection="0">
      <alignment vertical="center"/>
    </xf>
    <xf numFmtId="0" fontId="17" fillId="13" borderId="0" applyNumberFormat="0" applyBorder="0" applyAlignment="0" applyProtection="0">
      <alignment vertical="center"/>
    </xf>
    <xf numFmtId="0" fontId="23" fillId="14" borderId="4"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7" fillId="18" borderId="0" applyNumberFormat="0" applyBorder="0" applyAlignment="0" applyProtection="0">
      <alignment vertical="center"/>
    </xf>
    <xf numFmtId="0" fontId="19" fillId="10" borderId="0" applyNumberFormat="0" applyBorder="0" applyAlignment="0" applyProtection="0">
      <alignment vertical="center"/>
    </xf>
    <xf numFmtId="43" fontId="18" fillId="0" borderId="0" applyFont="0" applyFill="0" applyBorder="0" applyAlignment="0" applyProtection="0">
      <alignment vertical="center"/>
    </xf>
    <xf numFmtId="0" fontId="16" fillId="9" borderId="0" applyNumberFormat="0" applyBorder="0" applyAlignment="0" applyProtection="0">
      <alignment vertical="center"/>
    </xf>
    <xf numFmtId="0" fontId="22" fillId="0" borderId="0" applyNumberFormat="0" applyFill="0" applyBorder="0" applyAlignment="0" applyProtection="0">
      <alignment vertical="center"/>
    </xf>
    <xf numFmtId="9" fontId="18" fillId="0" borderId="0" applyFont="0" applyFill="0" applyBorder="0" applyAlignment="0" applyProtection="0">
      <alignment vertical="center"/>
    </xf>
    <xf numFmtId="0" fontId="28" fillId="0" borderId="0" applyNumberFormat="0" applyFill="0" applyBorder="0" applyAlignment="0" applyProtection="0">
      <alignment vertical="center"/>
    </xf>
    <xf numFmtId="0" fontId="18" fillId="20" borderId="7" applyNumberFormat="0" applyFont="0" applyAlignment="0" applyProtection="0">
      <alignment vertical="center"/>
    </xf>
    <xf numFmtId="0" fontId="16" fillId="24" borderId="0" applyNumberFormat="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1" fillId="0" borderId="5" applyNumberFormat="0" applyFill="0" applyAlignment="0" applyProtection="0">
      <alignment vertical="center"/>
    </xf>
    <xf numFmtId="0" fontId="24" fillId="0" borderId="5" applyNumberFormat="0" applyFill="0" applyAlignment="0" applyProtection="0">
      <alignment vertical="center"/>
    </xf>
    <xf numFmtId="0" fontId="16" fillId="26" borderId="0" applyNumberFormat="0" applyBorder="0" applyAlignment="0" applyProtection="0">
      <alignment vertical="center"/>
    </xf>
    <xf numFmtId="0" fontId="27" fillId="0" borderId="8" applyNumberFormat="0" applyFill="0" applyAlignment="0" applyProtection="0">
      <alignment vertical="center"/>
    </xf>
    <xf numFmtId="0" fontId="16" fillId="27" borderId="0" applyNumberFormat="0" applyBorder="0" applyAlignment="0" applyProtection="0">
      <alignment vertical="center"/>
    </xf>
    <xf numFmtId="0" fontId="26" fillId="19" borderId="6" applyNumberFormat="0" applyAlignment="0" applyProtection="0">
      <alignment vertical="center"/>
    </xf>
    <xf numFmtId="0" fontId="34" fillId="19" borderId="4" applyNumberFormat="0" applyAlignment="0" applyProtection="0">
      <alignment vertical="center"/>
    </xf>
    <xf numFmtId="0" fontId="36" fillId="28" borderId="10" applyNumberFormat="0" applyAlignment="0" applyProtection="0">
      <alignment vertical="center"/>
    </xf>
    <xf numFmtId="0" fontId="17" fillId="29" borderId="0" applyNumberFormat="0" applyBorder="0" applyAlignment="0" applyProtection="0">
      <alignment vertical="center"/>
    </xf>
    <xf numFmtId="0" fontId="16" fillId="23" borderId="0" applyNumberFormat="0" applyBorder="0" applyAlignment="0" applyProtection="0">
      <alignment vertical="center"/>
    </xf>
    <xf numFmtId="0" fontId="33" fillId="0" borderId="9" applyNumberFormat="0" applyFill="0" applyAlignment="0" applyProtection="0">
      <alignment vertical="center"/>
    </xf>
    <xf numFmtId="0" fontId="20" fillId="0" borderId="3" applyNumberFormat="0" applyFill="0" applyAlignment="0" applyProtection="0">
      <alignment vertical="center"/>
    </xf>
    <xf numFmtId="0" fontId="25" fillId="17" borderId="0" applyNumberFormat="0" applyBorder="0" applyAlignment="0" applyProtection="0">
      <alignment vertical="center"/>
    </xf>
    <xf numFmtId="0" fontId="32" fillId="25" borderId="0" applyNumberFormat="0" applyBorder="0" applyAlignment="0" applyProtection="0">
      <alignment vertical="center"/>
    </xf>
    <xf numFmtId="0" fontId="17" fillId="12" borderId="0" applyNumberFormat="0" applyBorder="0" applyAlignment="0" applyProtection="0">
      <alignment vertical="center"/>
    </xf>
    <xf numFmtId="0" fontId="16" fillId="33"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7" fillId="32" borderId="0" applyNumberFormat="0" applyBorder="0" applyAlignment="0" applyProtection="0">
      <alignment vertical="center"/>
    </xf>
    <xf numFmtId="0" fontId="17" fillId="31" borderId="0" applyNumberFormat="0" applyBorder="0" applyAlignment="0" applyProtection="0">
      <alignment vertical="center"/>
    </xf>
    <xf numFmtId="0" fontId="16" fillId="16" borderId="0" applyNumberFormat="0" applyBorder="0" applyAlignment="0" applyProtection="0">
      <alignment vertical="center"/>
    </xf>
    <xf numFmtId="0" fontId="16" fillId="7" borderId="0" applyNumberFormat="0" applyBorder="0" applyAlignment="0" applyProtection="0">
      <alignment vertical="center"/>
    </xf>
    <xf numFmtId="0" fontId="17" fillId="30" borderId="0" applyNumberFormat="0" applyBorder="0" applyAlignment="0" applyProtection="0">
      <alignment vertical="center"/>
    </xf>
    <xf numFmtId="0" fontId="17" fillId="22" borderId="0" applyNumberFormat="0" applyBorder="0" applyAlignment="0" applyProtection="0">
      <alignment vertical="center"/>
    </xf>
    <xf numFmtId="0" fontId="16" fillId="15" borderId="0" applyNumberFormat="0" applyBorder="0" applyAlignment="0" applyProtection="0">
      <alignment vertical="center"/>
    </xf>
    <xf numFmtId="0" fontId="17" fillId="21" borderId="0" applyNumberFormat="0" applyBorder="0" applyAlignment="0" applyProtection="0">
      <alignment vertical="center"/>
    </xf>
    <xf numFmtId="0" fontId="16" fillId="34" borderId="0" applyNumberFormat="0" applyBorder="0" applyAlignment="0" applyProtection="0">
      <alignment vertical="center"/>
    </xf>
    <xf numFmtId="0" fontId="16" fillId="35" borderId="0" applyNumberFormat="0" applyBorder="0" applyAlignment="0" applyProtection="0">
      <alignment vertical="center"/>
    </xf>
    <xf numFmtId="0" fontId="17" fillId="36" borderId="0" applyNumberFormat="0" applyBorder="0" applyAlignment="0" applyProtection="0">
      <alignment vertical="center"/>
    </xf>
    <xf numFmtId="0" fontId="16" fillId="37" borderId="0" applyNumberFormat="0" applyBorder="0" applyAlignment="0" applyProtection="0">
      <alignment vertical="center"/>
    </xf>
    <xf numFmtId="0" fontId="35" fillId="0" borderId="0">
      <alignment vertical="center"/>
    </xf>
  </cellStyleXfs>
  <cellXfs count="36">
    <xf numFmtId="0" fontId="0" fillId="0" borderId="0" xfId="0">
      <alignment vertical="center"/>
    </xf>
    <xf numFmtId="0" fontId="1" fillId="0" borderId="0" xfId="0" applyFont="1">
      <alignment vertical="center"/>
    </xf>
    <xf numFmtId="0" fontId="2" fillId="0" borderId="0" xfId="0" applyFont="1">
      <alignment vertical="center"/>
    </xf>
    <xf numFmtId="178" fontId="2" fillId="0" borderId="0" xfId="0" applyNumberFormat="1" applyFont="1">
      <alignment vertical="center"/>
    </xf>
    <xf numFmtId="176" fontId="2" fillId="0" borderId="0" xfId="0" applyNumberFormat="1" applyFont="1">
      <alignmen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xf numFmtId="0" fontId="4"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6" fillId="0" borderId="0" xfId="0" applyFont="1" applyFill="1" applyAlignment="1">
      <alignment horizontal="center" vertical="center"/>
    </xf>
    <xf numFmtId="0" fontId="2" fillId="0" borderId="0" xfId="0" applyFont="1" applyAlignment="1">
      <alignment horizontal="center" vertical="center"/>
    </xf>
    <xf numFmtId="0" fontId="2" fillId="4" borderId="0" xfId="0" applyFont="1" applyFill="1">
      <alignment vertical="center"/>
    </xf>
    <xf numFmtId="0" fontId="7" fillId="0" borderId="0" xfId="0" applyFont="1" applyBorder="1" applyAlignment="1">
      <alignment vertical="center" textRotation="255"/>
    </xf>
    <xf numFmtId="0" fontId="8" fillId="0" borderId="0" xfId="0" applyFont="1" applyBorder="1" applyAlignment="1">
      <alignment vertical="center" textRotation="255"/>
    </xf>
    <xf numFmtId="0" fontId="9" fillId="0" borderId="0" xfId="0" applyFont="1" applyAlignment="1">
      <alignment horizontal="left" vertical="center"/>
    </xf>
    <xf numFmtId="0" fontId="4" fillId="2" borderId="0" xfId="0" applyFont="1" applyFill="1" applyAlignment="1">
      <alignment horizontal="left" vertical="center"/>
    </xf>
    <xf numFmtId="0" fontId="10" fillId="3" borderId="0" xfId="0" applyFont="1" applyFill="1" applyAlignment="1">
      <alignment horizontal="left" vertical="center"/>
    </xf>
    <xf numFmtId="0" fontId="2" fillId="5"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0" fontId="11" fillId="0" borderId="0" xfId="0" applyFont="1" applyBorder="1" applyAlignment="1">
      <alignment vertical="center" textRotation="255"/>
    </xf>
    <xf numFmtId="0" fontId="1" fillId="0" borderId="0" xfId="0" applyFont="1" applyAlignment="1">
      <alignment vertical="center"/>
    </xf>
    <xf numFmtId="0" fontId="12" fillId="0" borderId="0" xfId="0" applyFont="1" applyAlignment="1">
      <alignment horizontal="center" vertical="center"/>
    </xf>
    <xf numFmtId="177" fontId="10" fillId="6" borderId="2" xfId="0" applyNumberFormat="1" applyFont="1" applyFill="1" applyBorder="1" applyAlignment="1">
      <alignment horizontal="center" vertical="center"/>
    </xf>
    <xf numFmtId="177" fontId="10" fillId="6" borderId="1" xfId="0" applyNumberFormat="1" applyFont="1" applyFill="1" applyBorder="1" applyAlignment="1">
      <alignment horizontal="center" vertical="center"/>
    </xf>
    <xf numFmtId="176" fontId="13" fillId="6" borderId="1" xfId="0" applyNumberFormat="1" applyFont="1" applyFill="1" applyBorder="1" applyAlignment="1">
      <alignment horizontal="center" vertical="center"/>
    </xf>
    <xf numFmtId="178" fontId="10" fillId="3" borderId="1" xfId="0" applyNumberFormat="1" applyFont="1" applyFill="1" applyBorder="1" applyAlignment="1">
      <alignment horizontal="center" vertical="center"/>
    </xf>
    <xf numFmtId="177" fontId="4" fillId="2" borderId="1" xfId="0" applyNumberFormat="1" applyFont="1" applyFill="1" applyBorder="1" applyAlignment="1">
      <alignment horizontal="center" vertical="center"/>
    </xf>
    <xf numFmtId="0" fontId="6" fillId="4" borderId="0" xfId="0" applyFont="1" applyFill="1" applyBorder="1" applyAlignment="1">
      <alignment horizontal="center" vertical="center"/>
    </xf>
    <xf numFmtId="0" fontId="4" fillId="2" borderId="1" xfId="49" applyFont="1" applyFill="1" applyBorder="1" applyAlignment="1">
      <alignment horizontal="center" vertical="center"/>
    </xf>
    <xf numFmtId="178" fontId="14" fillId="0" borderId="0" xfId="0" applyNumberFormat="1" applyFont="1" applyBorder="1" applyAlignment="1">
      <alignment vertical="center"/>
    </xf>
    <xf numFmtId="176" fontId="1" fillId="0" borderId="0" xfId="0" applyNumberFormat="1" applyFont="1">
      <alignment vertical="center"/>
    </xf>
    <xf numFmtId="178" fontId="15" fillId="0" borderId="0" xfId="0" applyNumberFormat="1" applyFont="1">
      <alignment vertical="center"/>
    </xf>
    <xf numFmtId="178" fontId="14" fillId="0" borderId="0" xfId="0" applyNumberFormat="1" applyFont="1" applyAlignment="1">
      <alignment horizontal="center" vertical="center"/>
    </xf>
    <xf numFmtId="0" fontId="2" fillId="0" borderId="0" xfId="0" applyFont="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4"/>
  <sheetViews>
    <sheetView tabSelected="1" workbookViewId="0">
      <selection activeCell="N15" sqref="N15"/>
    </sheetView>
  </sheetViews>
  <sheetFormatPr defaultColWidth="9" defaultRowHeight="16.5"/>
  <cols>
    <col min="1" max="1" width="25" style="2" customWidth="1"/>
    <col min="2" max="2" width="8.5" style="2" customWidth="1"/>
    <col min="3" max="3" width="5.625" style="2" customWidth="1"/>
    <col min="4" max="4" width="8.875" style="2" customWidth="1"/>
    <col min="5" max="6" width="11.625" style="2" customWidth="1"/>
    <col min="7" max="8" width="9.5" style="2" customWidth="1"/>
    <col min="9" max="9" width="5.5" style="2" customWidth="1"/>
    <col min="10" max="10" width="14.625" style="3" customWidth="1"/>
    <col min="11" max="11" width="21.25" style="3" customWidth="1"/>
    <col min="12" max="12" width="21.25" style="4" customWidth="1"/>
    <col min="13" max="13" width="4.125" style="2" customWidth="1"/>
    <col min="14" max="16384" width="9" style="2"/>
  </cols>
  <sheetData>
    <row r="1" ht="22.5" spans="1:12">
      <c r="A1" s="5" t="s">
        <v>0</v>
      </c>
      <c r="B1" s="5"/>
      <c r="C1" s="5"/>
      <c r="D1" s="5"/>
      <c r="E1" s="5"/>
      <c r="F1" s="5"/>
      <c r="G1" s="5"/>
      <c r="H1" s="5"/>
      <c r="I1" s="5"/>
      <c r="J1" s="5"/>
      <c r="K1" s="5"/>
      <c r="L1" s="5"/>
    </row>
    <row r="2" spans="1:12">
      <c r="A2" s="6" t="s">
        <v>1</v>
      </c>
      <c r="B2" s="6" t="s">
        <v>2</v>
      </c>
      <c r="C2" s="6" t="s">
        <v>3</v>
      </c>
      <c r="D2" s="6" t="s">
        <v>4</v>
      </c>
      <c r="E2" s="6" t="s">
        <v>5</v>
      </c>
      <c r="F2" s="6" t="s">
        <v>6</v>
      </c>
      <c r="G2" s="7" t="s">
        <v>7</v>
      </c>
      <c r="H2" s="7" t="s">
        <v>8</v>
      </c>
      <c r="I2" s="7" t="s">
        <v>9</v>
      </c>
      <c r="J2" s="24" t="s">
        <v>10</v>
      </c>
      <c r="K2" s="25" t="s">
        <v>11</v>
      </c>
      <c r="L2" s="26" t="s">
        <v>12</v>
      </c>
    </row>
    <row r="3" spans="1:12">
      <c r="A3" s="8">
        <v>1010</v>
      </c>
      <c r="B3" s="8">
        <v>610</v>
      </c>
      <c r="C3" s="8">
        <v>550</v>
      </c>
      <c r="D3" s="8">
        <v>500</v>
      </c>
      <c r="E3" s="8">
        <v>22</v>
      </c>
      <c r="F3" s="8">
        <v>11</v>
      </c>
      <c r="G3" s="9">
        <f>C3-D3+F3-B5</f>
        <v>58</v>
      </c>
      <c r="H3" s="9">
        <f>I3+G3</f>
        <v>525</v>
      </c>
      <c r="I3" s="9">
        <f>D3-E3-F3</f>
        <v>467</v>
      </c>
      <c r="J3" s="27">
        <f>K3-G3</f>
        <v>0</v>
      </c>
      <c r="K3" s="28">
        <v>58</v>
      </c>
      <c r="L3" s="8">
        <v>37.2</v>
      </c>
    </row>
    <row r="4" spans="2:12">
      <c r="B4" s="10"/>
      <c r="C4" s="10"/>
      <c r="D4" s="10"/>
      <c r="E4" s="10"/>
      <c r="F4" s="10"/>
      <c r="I4" s="29"/>
      <c r="J4" s="27">
        <f>K4-G3</f>
        <v>10</v>
      </c>
      <c r="K4" s="28">
        <v>68</v>
      </c>
      <c r="L4" s="30">
        <v>42.5</v>
      </c>
    </row>
    <row r="5" spans="1:12">
      <c r="A5" s="7" t="s">
        <v>13</v>
      </c>
      <c r="B5" s="8">
        <v>3</v>
      </c>
      <c r="E5" s="11"/>
      <c r="J5" s="27">
        <f>K5-G3</f>
        <v>19</v>
      </c>
      <c r="K5" s="28">
        <v>77</v>
      </c>
      <c r="L5" s="30">
        <v>47.9</v>
      </c>
    </row>
    <row r="6" spans="1:12">
      <c r="A6" s="7" t="s">
        <v>14</v>
      </c>
      <c r="B6" s="8">
        <v>50</v>
      </c>
      <c r="C6" s="12"/>
      <c r="E6" s="11"/>
      <c r="J6" s="27">
        <f>K6-G3</f>
        <v>29</v>
      </c>
      <c r="K6" s="28">
        <v>87</v>
      </c>
      <c r="L6" s="30">
        <v>53.5</v>
      </c>
    </row>
    <row r="7" spans="1:12">
      <c r="A7" s="7" t="s">
        <v>15</v>
      </c>
      <c r="B7" s="8">
        <v>50</v>
      </c>
      <c r="C7" s="11"/>
      <c r="E7" s="11"/>
      <c r="F7" s="11"/>
      <c r="J7" s="27">
        <f>K7-G3</f>
        <v>38</v>
      </c>
      <c r="K7" s="28">
        <v>96</v>
      </c>
      <c r="L7" s="30">
        <v>58.9</v>
      </c>
    </row>
    <row r="8" spans="1:12">
      <c r="A8" s="11"/>
      <c r="B8" s="11"/>
      <c r="C8" s="11"/>
      <c r="D8" s="11"/>
      <c r="E8" s="11"/>
      <c r="F8" s="11"/>
      <c r="J8" s="27">
        <f>K8-G3</f>
        <v>48</v>
      </c>
      <c r="K8" s="28">
        <v>106</v>
      </c>
      <c r="L8" s="30">
        <v>64.1</v>
      </c>
    </row>
    <row r="9" spans="1:12">
      <c r="A9" s="11"/>
      <c r="B9" s="11"/>
      <c r="C9" s="11"/>
      <c r="E9" s="11"/>
      <c r="J9" s="27">
        <f>K9-G3</f>
        <v>57</v>
      </c>
      <c r="K9" s="28">
        <v>115</v>
      </c>
      <c r="L9" s="30">
        <v>70.6</v>
      </c>
    </row>
    <row r="10" spans="1:12">
      <c r="A10" s="11"/>
      <c r="B10" s="11"/>
      <c r="C10" s="11"/>
      <c r="E10" s="11"/>
      <c r="J10" s="27">
        <f>K10-G3</f>
        <v>67</v>
      </c>
      <c r="K10" s="28">
        <v>125</v>
      </c>
      <c r="L10" s="30">
        <v>76</v>
      </c>
    </row>
    <row r="11" spans="1:12">
      <c r="A11" s="11"/>
      <c r="B11" s="11"/>
      <c r="C11" s="11"/>
      <c r="D11" s="11"/>
      <c r="E11" s="11"/>
      <c r="F11" s="11"/>
      <c r="J11" s="27">
        <f>K11-G3</f>
        <v>76</v>
      </c>
      <c r="K11" s="28">
        <v>134</v>
      </c>
      <c r="L11" s="30">
        <v>81.5</v>
      </c>
    </row>
    <row r="12" spans="1:12">
      <c r="A12" s="11"/>
      <c r="B12" s="11"/>
      <c r="C12" s="11"/>
      <c r="E12" s="11"/>
      <c r="F12" s="11"/>
      <c r="J12" s="27">
        <f>K12-G3</f>
        <v>86</v>
      </c>
      <c r="K12" s="28">
        <v>144</v>
      </c>
      <c r="L12" s="30">
        <v>87</v>
      </c>
    </row>
    <row r="13" spans="1:12">
      <c r="A13" s="11"/>
      <c r="B13" s="11"/>
      <c r="C13" s="11"/>
      <c r="E13" s="11"/>
      <c r="F13" s="11"/>
      <c r="J13" s="27">
        <f>K13-G3</f>
        <v>95</v>
      </c>
      <c r="K13" s="28">
        <v>153</v>
      </c>
      <c r="L13" s="30">
        <v>92</v>
      </c>
    </row>
    <row r="14" spans="1:12">
      <c r="A14" s="11"/>
      <c r="B14" s="11"/>
      <c r="C14" s="11"/>
      <c r="D14" s="11"/>
      <c r="E14" s="11"/>
      <c r="F14" s="11"/>
      <c r="J14" s="27">
        <f>K14-G3</f>
        <v>105</v>
      </c>
      <c r="K14" s="28">
        <v>163</v>
      </c>
      <c r="L14" s="30">
        <v>97.1</v>
      </c>
    </row>
    <row r="15" spans="1:12">
      <c r="A15" s="11"/>
      <c r="B15" s="11"/>
      <c r="C15" s="11"/>
      <c r="D15" s="11"/>
      <c r="E15" s="11"/>
      <c r="F15" s="11"/>
      <c r="J15" s="27">
        <f>K15-G3</f>
        <v>114</v>
      </c>
      <c r="K15" s="28">
        <v>172</v>
      </c>
      <c r="L15" s="30">
        <v>102.6</v>
      </c>
    </row>
    <row r="16" ht="14.1" customHeight="1" spans="1:12">
      <c r="A16" s="11"/>
      <c r="B16" s="11"/>
      <c r="C16" s="11"/>
      <c r="D16" s="13"/>
      <c r="J16" s="27">
        <f>K16-G3</f>
        <v>124</v>
      </c>
      <c r="K16" s="28">
        <v>182</v>
      </c>
      <c r="L16" s="30">
        <v>108</v>
      </c>
    </row>
    <row r="17" spans="1:12">
      <c r="A17" s="11"/>
      <c r="B17" s="11"/>
      <c r="C17" s="11"/>
      <c r="D17" s="14"/>
      <c r="J17" s="27">
        <f>K17-G3</f>
        <v>133</v>
      </c>
      <c r="K17" s="28">
        <v>191</v>
      </c>
      <c r="L17" s="30">
        <v>113.2</v>
      </c>
    </row>
    <row r="18" spans="1:12">
      <c r="A18" s="11"/>
      <c r="B18" s="11"/>
      <c r="C18" s="11"/>
      <c r="D18" s="14"/>
      <c r="J18" s="27">
        <f>K18-G3</f>
        <v>143</v>
      </c>
      <c r="K18" s="28">
        <v>201</v>
      </c>
      <c r="L18" s="30">
        <v>118.8</v>
      </c>
    </row>
    <row r="19" spans="1:12">
      <c r="A19" s="11"/>
      <c r="B19" s="11"/>
      <c r="C19" s="11"/>
      <c r="D19" s="14"/>
      <c r="J19" s="27">
        <f>K19-G3</f>
        <v>152</v>
      </c>
      <c r="K19" s="28">
        <v>210</v>
      </c>
      <c r="L19" s="30">
        <v>124</v>
      </c>
    </row>
    <row r="20" spans="4:12">
      <c r="D20" s="14"/>
      <c r="J20" s="27">
        <f>K20-G3</f>
        <v>161</v>
      </c>
      <c r="K20" s="28">
        <v>219</v>
      </c>
      <c r="L20" s="8">
        <v>129.3</v>
      </c>
    </row>
    <row r="21" spans="4:12">
      <c r="D21" s="14"/>
      <c r="J21" s="27">
        <f>K21-G3</f>
        <v>171</v>
      </c>
      <c r="K21" s="28">
        <v>229</v>
      </c>
      <c r="L21" s="8">
        <v>134.9</v>
      </c>
    </row>
    <row r="22" spans="4:12">
      <c r="D22" s="14"/>
      <c r="J22" s="27">
        <f>K22-G3</f>
        <v>180</v>
      </c>
      <c r="K22" s="28">
        <v>238</v>
      </c>
      <c r="L22" s="8">
        <v>140.6</v>
      </c>
    </row>
    <row r="23" spans="4:12">
      <c r="D23" s="14"/>
      <c r="J23" s="27">
        <f>K23-G3</f>
        <v>190</v>
      </c>
      <c r="K23" s="28">
        <v>248</v>
      </c>
      <c r="L23" s="8">
        <v>146</v>
      </c>
    </row>
    <row r="24" spans="4:12">
      <c r="D24" s="14"/>
      <c r="J24" s="27">
        <f>K24-G3</f>
        <v>199</v>
      </c>
      <c r="K24" s="28">
        <v>257</v>
      </c>
      <c r="L24" s="8">
        <v>151</v>
      </c>
    </row>
    <row r="25" spans="4:12">
      <c r="D25" s="14"/>
      <c r="J25" s="27">
        <f>K25-G3</f>
        <v>209</v>
      </c>
      <c r="K25" s="28">
        <v>267</v>
      </c>
      <c r="L25" s="8">
        <v>156.4</v>
      </c>
    </row>
    <row r="26" spans="4:12">
      <c r="D26" s="14"/>
      <c r="J26" s="27">
        <f>K26-G3</f>
        <v>218</v>
      </c>
      <c r="K26" s="28">
        <v>276</v>
      </c>
      <c r="L26" s="8">
        <v>161</v>
      </c>
    </row>
    <row r="27" spans="4:12">
      <c r="D27" s="14"/>
      <c r="J27" s="27">
        <f>K27-G3</f>
        <v>228</v>
      </c>
      <c r="K27" s="28">
        <v>286</v>
      </c>
      <c r="L27" s="8">
        <v>166.5</v>
      </c>
    </row>
    <row r="28" spans="4:12">
      <c r="D28" s="14"/>
      <c r="J28" s="27">
        <f>K28-G3</f>
        <v>237</v>
      </c>
      <c r="K28" s="28">
        <v>295</v>
      </c>
      <c r="L28" s="8">
        <v>171</v>
      </c>
    </row>
    <row r="29" spans="4:12">
      <c r="D29" s="14"/>
      <c r="J29" s="27">
        <f>K29-G3</f>
        <v>247</v>
      </c>
      <c r="K29" s="28">
        <v>305</v>
      </c>
      <c r="L29" s="8">
        <v>176.9</v>
      </c>
    </row>
    <row r="30" spans="4:12">
      <c r="D30" s="14"/>
      <c r="J30" s="27">
        <f>K30-G3</f>
        <v>256</v>
      </c>
      <c r="K30" s="28">
        <v>314</v>
      </c>
      <c r="L30" s="8">
        <v>182.5</v>
      </c>
    </row>
    <row r="31" spans="4:12">
      <c r="D31" s="14"/>
      <c r="J31" s="27">
        <f>K31-G3</f>
        <v>266</v>
      </c>
      <c r="K31" s="28">
        <v>324</v>
      </c>
      <c r="L31" s="8">
        <v>188.1</v>
      </c>
    </row>
    <row r="32" spans="4:12">
      <c r="D32" s="14"/>
      <c r="J32" s="27">
        <f>K32-G3</f>
        <v>275</v>
      </c>
      <c r="K32" s="28">
        <v>333</v>
      </c>
      <c r="L32" s="8">
        <v>193.9</v>
      </c>
    </row>
    <row r="33" spans="4:12">
      <c r="D33" s="14"/>
      <c r="J33" s="27">
        <f>K33-G3</f>
        <v>284</v>
      </c>
      <c r="K33" s="28">
        <v>342</v>
      </c>
      <c r="L33" s="8">
        <v>199.8</v>
      </c>
    </row>
    <row r="34" spans="4:12">
      <c r="D34" s="14"/>
      <c r="J34" s="27">
        <f>K34-G3</f>
        <v>294</v>
      </c>
      <c r="K34" s="28">
        <v>352</v>
      </c>
      <c r="L34" s="8">
        <v>205</v>
      </c>
    </row>
    <row r="35" spans="4:12">
      <c r="D35" s="14"/>
      <c r="J35" s="27">
        <f>K35-G3</f>
        <v>304</v>
      </c>
      <c r="K35" s="28">
        <v>362</v>
      </c>
      <c r="L35" s="8">
        <v>210.6</v>
      </c>
    </row>
    <row r="36" spans="4:12">
      <c r="D36" s="14"/>
      <c r="J36" s="27">
        <f>K36-G3</f>
        <v>313</v>
      </c>
      <c r="K36" s="28">
        <v>371</v>
      </c>
      <c r="L36" s="8">
        <v>216.2</v>
      </c>
    </row>
    <row r="37" spans="4:12">
      <c r="D37" s="14"/>
      <c r="J37" s="27">
        <f>K37-G3</f>
        <v>323</v>
      </c>
      <c r="K37" s="28">
        <v>381</v>
      </c>
      <c r="L37" s="8">
        <v>222</v>
      </c>
    </row>
    <row r="38" spans="1:12">
      <c r="A38" s="15" t="s">
        <v>16</v>
      </c>
      <c r="B38" s="15"/>
      <c r="C38" s="15"/>
      <c r="D38" s="15"/>
      <c r="J38" s="27">
        <f>K38-G3</f>
        <v>332</v>
      </c>
      <c r="K38" s="28">
        <v>390</v>
      </c>
      <c r="L38" s="8">
        <v>227.9</v>
      </c>
    </row>
    <row r="39" spans="1:12">
      <c r="A39" s="16" t="s">
        <v>17</v>
      </c>
      <c r="B39" s="16"/>
      <c r="C39" s="16"/>
      <c r="D39" s="16"/>
      <c r="J39" s="27">
        <f>K39-G3</f>
        <v>341</v>
      </c>
      <c r="K39" s="28">
        <v>399</v>
      </c>
      <c r="L39" s="8">
        <v>233.5</v>
      </c>
    </row>
    <row r="40" spans="1:12">
      <c r="A40" s="17" t="s">
        <v>18</v>
      </c>
      <c r="B40" s="17"/>
      <c r="C40" s="17"/>
      <c r="D40" s="17"/>
      <c r="E40" s="17"/>
      <c r="F40" s="17"/>
      <c r="G40" s="17"/>
      <c r="H40" s="17"/>
      <c r="J40" s="27">
        <f>K40-G3</f>
        <v>351</v>
      </c>
      <c r="K40" s="28">
        <v>409</v>
      </c>
      <c r="L40" s="8">
        <v>239.1</v>
      </c>
    </row>
    <row r="41" spans="1:12">
      <c r="A41" s="18" t="s">
        <v>19</v>
      </c>
      <c r="B41" s="18"/>
      <c r="C41" s="18"/>
      <c r="D41" s="18"/>
      <c r="E41" s="18"/>
      <c r="F41" s="18"/>
      <c r="G41" s="18"/>
      <c r="H41" s="18"/>
      <c r="J41" s="27">
        <f>K41-G3</f>
        <v>360</v>
      </c>
      <c r="K41" s="28">
        <v>418</v>
      </c>
      <c r="L41" s="8">
        <v>244.6</v>
      </c>
    </row>
    <row r="42" spans="4:12">
      <c r="D42" s="14"/>
      <c r="J42" s="27">
        <f>K42-G3</f>
        <v>370</v>
      </c>
      <c r="K42" s="28">
        <v>428</v>
      </c>
      <c r="L42" s="8">
        <v>250.1</v>
      </c>
    </row>
    <row r="43" spans="4:12">
      <c r="D43" s="14"/>
      <c r="J43" s="27">
        <f>K43-G3</f>
        <v>380</v>
      </c>
      <c r="K43" s="28">
        <v>438</v>
      </c>
      <c r="L43" s="8">
        <v>255.8</v>
      </c>
    </row>
    <row r="44" spans="1:12">
      <c r="A44" s="19" t="s">
        <v>20</v>
      </c>
      <c r="B44" s="19"/>
      <c r="C44" s="19"/>
      <c r="D44" s="19"/>
      <c r="E44" s="19"/>
      <c r="F44" s="19"/>
      <c r="G44" s="19"/>
      <c r="H44" s="19"/>
      <c r="J44" s="27">
        <f>K44-G3</f>
        <v>389</v>
      </c>
      <c r="K44" s="28">
        <v>447</v>
      </c>
      <c r="L44" s="8">
        <v>261.3</v>
      </c>
    </row>
    <row r="45" customHeight="1" spans="1:12">
      <c r="A45" s="20" t="s">
        <v>21</v>
      </c>
      <c r="B45" s="19"/>
      <c r="C45" s="19"/>
      <c r="D45" s="19"/>
      <c r="E45" s="19"/>
      <c r="F45" s="19"/>
      <c r="G45" s="19"/>
      <c r="H45" s="19"/>
      <c r="J45" s="27">
        <f>K45-G3</f>
        <v>399</v>
      </c>
      <c r="K45" s="28">
        <v>457</v>
      </c>
      <c r="L45" s="8">
        <v>267</v>
      </c>
    </row>
    <row r="46" ht="14.45" customHeight="1" spans="1:12">
      <c r="A46" s="19"/>
      <c r="B46" s="19"/>
      <c r="C46" s="19"/>
      <c r="D46" s="19"/>
      <c r="E46" s="19"/>
      <c r="F46" s="19"/>
      <c r="G46" s="19"/>
      <c r="H46" s="19"/>
      <c r="J46" s="27">
        <f>K46-G3</f>
        <v>408</v>
      </c>
      <c r="K46" s="28">
        <v>466</v>
      </c>
      <c r="L46" s="8">
        <v>272</v>
      </c>
    </row>
    <row r="47" spans="1:12">
      <c r="A47" s="19"/>
      <c r="B47" s="19"/>
      <c r="C47" s="19"/>
      <c r="D47" s="19"/>
      <c r="E47" s="19"/>
      <c r="F47" s="19"/>
      <c r="G47" s="19"/>
      <c r="H47" s="19"/>
      <c r="J47" s="27">
        <f>K47-G3</f>
        <v>418</v>
      </c>
      <c r="K47" s="28">
        <v>476</v>
      </c>
      <c r="L47" s="8">
        <v>278.2</v>
      </c>
    </row>
    <row r="48" spans="1:12">
      <c r="A48" s="19"/>
      <c r="B48" s="19"/>
      <c r="C48" s="19"/>
      <c r="D48" s="19"/>
      <c r="E48" s="19"/>
      <c r="F48" s="19"/>
      <c r="G48" s="19"/>
      <c r="H48" s="19"/>
      <c r="J48" s="27">
        <f>K48-G3</f>
        <v>427</v>
      </c>
      <c r="K48" s="28">
        <v>485</v>
      </c>
      <c r="L48" s="8">
        <v>284</v>
      </c>
    </row>
    <row r="49" spans="1:12">
      <c r="A49" s="19"/>
      <c r="B49" s="19"/>
      <c r="C49" s="19"/>
      <c r="D49" s="19"/>
      <c r="E49" s="19"/>
      <c r="F49" s="19"/>
      <c r="G49" s="19"/>
      <c r="H49" s="19"/>
      <c r="J49" s="27">
        <f>K49-G3</f>
        <v>437</v>
      </c>
      <c r="K49" s="28">
        <v>495</v>
      </c>
      <c r="L49" s="8">
        <v>290</v>
      </c>
    </row>
    <row r="50" spans="1:12">
      <c r="A50" s="19"/>
      <c r="B50" s="19"/>
      <c r="C50" s="19"/>
      <c r="D50" s="19"/>
      <c r="E50" s="19"/>
      <c r="F50" s="19"/>
      <c r="G50" s="19"/>
      <c r="H50" s="19"/>
      <c r="J50" s="27">
        <f>K50-G3</f>
        <v>446</v>
      </c>
      <c r="K50" s="28">
        <v>504</v>
      </c>
      <c r="L50" s="8">
        <v>296.3</v>
      </c>
    </row>
    <row r="51" spans="1:12">
      <c r="A51" s="19"/>
      <c r="B51" s="19"/>
      <c r="C51" s="19"/>
      <c r="D51" s="19"/>
      <c r="E51" s="19"/>
      <c r="F51" s="19"/>
      <c r="G51" s="19"/>
      <c r="H51" s="19"/>
      <c r="J51" s="27">
        <f>K51-G3</f>
        <v>456</v>
      </c>
      <c r="K51" s="28">
        <v>514</v>
      </c>
      <c r="L51" s="8">
        <v>302</v>
      </c>
    </row>
    <row r="52" spans="1:12">
      <c r="A52" s="19"/>
      <c r="B52" s="19"/>
      <c r="C52" s="19"/>
      <c r="D52" s="19"/>
      <c r="E52" s="19"/>
      <c r="F52" s="19"/>
      <c r="G52" s="19"/>
      <c r="H52" s="19"/>
      <c r="J52" s="27">
        <f>K52-G3</f>
        <v>466</v>
      </c>
      <c r="K52" s="28">
        <v>524</v>
      </c>
      <c r="L52" s="8">
        <v>308</v>
      </c>
    </row>
    <row r="53" ht="13.5" spans="1:8">
      <c r="A53" s="19"/>
      <c r="B53" s="19"/>
      <c r="C53" s="19"/>
      <c r="D53" s="19"/>
      <c r="E53" s="19"/>
      <c r="F53" s="19"/>
      <c r="G53" s="19"/>
      <c r="H53" s="19"/>
    </row>
    <row r="54" s="1" customFormat="1" ht="18" spans="4:12">
      <c r="D54" s="21"/>
      <c r="G54" s="22"/>
      <c r="H54" s="22"/>
      <c r="J54" s="31"/>
      <c r="K54" s="31"/>
      <c r="L54" s="32"/>
    </row>
    <row r="55" ht="21" spans="5:12">
      <c r="E55" s="23" t="s">
        <v>22</v>
      </c>
      <c r="F55" s="23"/>
      <c r="G55" s="23"/>
      <c r="H55" s="23"/>
      <c r="I55" s="1"/>
      <c r="J55" s="33" t="s">
        <v>23</v>
      </c>
      <c r="K55" s="34" t="s">
        <v>24</v>
      </c>
      <c r="L55" s="34" t="s">
        <v>24</v>
      </c>
    </row>
    <row r="56" spans="9:9">
      <c r="I56" s="35"/>
    </row>
    <row r="57" spans="9:11">
      <c r="I57" s="35"/>
      <c r="J57" s="35"/>
      <c r="K57" s="2"/>
    </row>
    <row r="59" spans="9:11">
      <c r="I59" s="35"/>
      <c r="J59" s="35"/>
      <c r="K59" s="2"/>
    </row>
    <row r="60" spans="9:9">
      <c r="I60" s="35"/>
    </row>
    <row r="61" spans="9:11">
      <c r="I61" s="35"/>
      <c r="J61" s="35"/>
      <c r="K61" s="2"/>
    </row>
    <row r="62" spans="9:11">
      <c r="I62" s="35"/>
      <c r="J62" s="35"/>
      <c r="K62" s="2"/>
    </row>
    <row r="63" spans="4:4">
      <c r="D63" s="14"/>
    </row>
    <row r="64" spans="4:4">
      <c r="D64" s="14"/>
    </row>
  </sheetData>
  <protectedRanges>
    <protectedRange sqref="A3:D4 B5:D7" name="区域1_1"/>
    <protectedRange sqref="A5:A7" name="区域1_1_2"/>
  </protectedRanges>
  <mergeCells count="8">
    <mergeCell ref="A1:L1"/>
    <mergeCell ref="A38:D38"/>
    <mergeCell ref="A39:D39"/>
    <mergeCell ref="A40:H40"/>
    <mergeCell ref="A41:H41"/>
    <mergeCell ref="A44:H44"/>
    <mergeCell ref="E55:H55"/>
    <mergeCell ref="A45:H53"/>
  </mergeCells>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 rangeCreator="" othersAccessPermission="edit"/>
    <arrUserId title="区域1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烛影丶乱</cp:lastModifiedBy>
  <dcterms:created xsi:type="dcterms:W3CDTF">2022-06-10T02:48:39Z</dcterms:created>
  <dcterms:modified xsi:type="dcterms:W3CDTF">2022-06-10T02:49:01Z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9D9D973B55024C25AFB673057E24F986</vt:lpwstr>
  </property>
  <property fmtid="{D5CDD505-2E9C-101B-9397-08002B2CF9AE}" pid="3" name="KSOProductBuildVer">
    <vt:lpwstr>2052-11.1.0.11744</vt:lpwstr>
  </property>
</Properties>
</file>